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4" documentId="13_ncr:1_{D9CE9E84-7668-48F2-84C7-A71CC9A904BA}" xr6:coauthVersionLast="47" xr6:coauthVersionMax="47" xr10:uidLastSave="{00C9EC72-EA05-4D5C-A60D-AE7D9688B3A6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2" i="9" l="1"/>
  <c r="P32" i="9" s="1"/>
  <c r="M13" i="9"/>
  <c r="P13" i="9" s="1"/>
  <c r="M42" i="9" l="1"/>
  <c r="M41" i="9"/>
  <c r="M40" i="9"/>
  <c r="M39" i="9"/>
  <c r="M38" i="9"/>
  <c r="M37" i="9"/>
  <c r="M36" i="9"/>
  <c r="N35" i="9"/>
  <c r="M34" i="9"/>
  <c r="M31" i="9"/>
  <c r="S30" i="9"/>
  <c r="M28" i="9"/>
  <c r="S27" i="9"/>
  <c r="N27" i="9"/>
  <c r="S26" i="9"/>
  <c r="N26" i="9"/>
  <c r="M26" i="9"/>
  <c r="N25" i="9"/>
  <c r="M25" i="9"/>
  <c r="S23" i="9"/>
  <c r="N23" i="9"/>
  <c r="M23" i="9"/>
  <c r="S22" i="9"/>
  <c r="N22" i="9"/>
  <c r="M22" i="9"/>
  <c r="S21" i="9"/>
  <c r="N21" i="9"/>
  <c r="M21" i="9"/>
  <c r="N20" i="9"/>
  <c r="M20" i="9"/>
  <c r="S19" i="9"/>
  <c r="N19" i="9"/>
  <c r="M19" i="9"/>
  <c r="S18" i="9"/>
  <c r="N18" i="9"/>
  <c r="M18" i="9"/>
  <c r="M16" i="9"/>
  <c r="S15" i="9"/>
  <c r="N15" i="9"/>
  <c r="M15" i="9"/>
  <c r="S12" i="9"/>
  <c r="M12" i="9"/>
  <c r="M10" i="9"/>
  <c r="P10" i="9" s="1"/>
  <c r="S9" i="9"/>
  <c r="N9" i="9"/>
  <c r="M9" i="9"/>
  <c r="P34" i="9" l="1"/>
  <c r="P19" i="9"/>
  <c r="P12" i="9"/>
  <c r="P16" i="9"/>
  <c r="P15" i="9"/>
  <c r="P18" i="9"/>
  <c r="P21" i="9"/>
  <c r="P27" i="9"/>
  <c r="P36" i="9"/>
  <c r="P38" i="9"/>
  <c r="P42" i="9"/>
  <c r="P9" i="9"/>
  <c r="P26" i="9"/>
  <c r="P35" i="9"/>
  <c r="P40" i="9"/>
  <c r="P20" i="9"/>
  <c r="P23" i="9"/>
  <c r="P31" i="9"/>
  <c r="P37" i="9"/>
  <c r="P39" i="9"/>
  <c r="P41" i="9"/>
  <c r="P28" i="9"/>
  <c r="P22" i="9"/>
  <c r="P25" i="9"/>
  <c r="E43" i="9"/>
  <c r="F43" i="9"/>
  <c r="H43" i="9"/>
  <c r="J43" i="9"/>
  <c r="K43" i="9"/>
  <c r="M43" i="9"/>
  <c r="N43" i="9"/>
  <c r="C43" i="9"/>
  <c r="R43" i="9"/>
  <c r="Q43" i="9"/>
  <c r="P43" i="9" l="1"/>
  <c r="S43" i="9"/>
</calcChain>
</file>

<file path=xl/sharedStrings.xml><?xml version="1.0" encoding="utf-8"?>
<sst xmlns="http://schemas.openxmlformats.org/spreadsheetml/2006/main" count="89" uniqueCount="73">
  <si>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</si>
  <si>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</si>
  <si>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</si>
  <si>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</si>
  <si>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</si>
  <si>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</si>
  <si>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</si>
  <si>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</si>
  <si>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</si>
  <si>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</si>
  <si>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</si>
  <si>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</si>
  <si>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</si>
  <si>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</si>
  <si>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</si>
  <si>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ТРАКИЙСКИ УНИВЕРСИТЕТ - СТАРА ЗАГОРА</t>
  </si>
  <si>
    <t>Педагогически науки</t>
  </si>
  <si>
    <t>Педагогика</t>
  </si>
  <si>
    <t>Педагогика на обучението по …</t>
  </si>
  <si>
    <t>3</t>
  </si>
  <si>
    <t>Икономика</t>
  </si>
  <si>
    <t>4.3</t>
  </si>
  <si>
    <t>Биологически науки</t>
  </si>
  <si>
    <t>4.6.</t>
  </si>
  <si>
    <t>Информатика и компютърни науки</t>
  </si>
  <si>
    <t>Машинно инженерство</t>
  </si>
  <si>
    <t>Електротехника, електроника и автоматика</t>
  </si>
  <si>
    <t>5.3.</t>
  </si>
  <si>
    <t>Комуникационна и компютърна техника</t>
  </si>
  <si>
    <t>Енергетика</t>
  </si>
  <si>
    <t>Хранителни технологии</t>
  </si>
  <si>
    <t>Общо инженерство</t>
  </si>
  <si>
    <t>Растениевъдство</t>
  </si>
  <si>
    <t>Животновъдство</t>
  </si>
  <si>
    <t>Ветеринарна медицина</t>
  </si>
  <si>
    <t>7</t>
  </si>
  <si>
    <t>Медицина</t>
  </si>
  <si>
    <t>Обществено здраве</t>
  </si>
  <si>
    <t>Кинезитерапия</t>
  </si>
  <si>
    <t>Управление на здравните грижи</t>
  </si>
  <si>
    <t>Здравни грижи</t>
  </si>
  <si>
    <t>Лекарски асистент</t>
  </si>
  <si>
    <t>Медицинска сестра</t>
  </si>
  <si>
    <t>Акушерка</t>
  </si>
  <si>
    <t>Рехабилитатор</t>
  </si>
  <si>
    <t>Медицински лаборант</t>
  </si>
  <si>
    <t xml:space="preserve">Помощник фармацевт </t>
  </si>
  <si>
    <t>1.3.</t>
  </si>
  <si>
    <r>
      <rPr>
        <b/>
        <sz val="11"/>
        <rFont val="Calibri"/>
        <family val="2"/>
      </rPr>
      <t>Социални, стопански и правни науки</t>
    </r>
  </si>
  <si>
    <r>
      <rPr>
        <b/>
        <sz val="11"/>
        <rFont val="Calibri"/>
        <family val="2"/>
      </rPr>
      <t>4</t>
    </r>
  </si>
  <si>
    <r>
      <rPr>
        <b/>
        <sz val="11"/>
        <rFont val="Calibri"/>
        <family val="2"/>
      </rPr>
      <t>Природни науки, математика и информатика</t>
    </r>
  </si>
  <si>
    <r>
      <rPr>
        <b/>
        <sz val="11"/>
        <rFont val="Calibri"/>
        <family val="2"/>
      </rPr>
      <t>5</t>
    </r>
  </si>
  <si>
    <r>
      <rPr>
        <b/>
        <sz val="11"/>
        <rFont val="Calibri"/>
        <family val="2"/>
      </rPr>
      <t>Технически науки</t>
    </r>
  </si>
  <si>
    <r>
      <rPr>
        <b/>
        <sz val="11"/>
        <rFont val="Calibri"/>
        <family val="2"/>
      </rPr>
      <t>6</t>
    </r>
  </si>
  <si>
    <r>
      <rPr>
        <b/>
        <sz val="11"/>
        <rFont val="Calibri"/>
        <family val="2"/>
      </rPr>
      <t>Аграрни науки и ветеринарна медицина</t>
    </r>
  </si>
  <si>
    <r>
      <rPr>
        <b/>
        <sz val="11"/>
        <rFont val="Calibri"/>
        <family val="2"/>
      </rPr>
      <t>Здравеопазване и спорт</t>
    </r>
  </si>
  <si>
    <t>1.2.</t>
  </si>
  <si>
    <t>3.8.</t>
  </si>
  <si>
    <t>5.1.</t>
  </si>
  <si>
    <t>5.2.</t>
  </si>
  <si>
    <t>5.4.</t>
  </si>
  <si>
    <t>5.12.</t>
  </si>
  <si>
    <t>5.13.</t>
  </si>
  <si>
    <t>6.1.</t>
  </si>
  <si>
    <t>6.3.</t>
  </si>
  <si>
    <t>6.4.</t>
  </si>
  <si>
    <t>7.1.</t>
  </si>
  <si>
    <t>7.4.</t>
  </si>
  <si>
    <t>7.5.</t>
  </si>
  <si>
    <t>Икономика*</t>
  </si>
  <si>
    <t>ПРИЛОЖЕНИЕ № 1.31</t>
  </si>
  <si>
    <t>*допълнителен прием под условие</t>
  </si>
  <si>
    <t>Медицина*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</si>
</sst>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04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5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3" fontId="4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7" xfId="0" applyFont="1" applyBorder="1"/>
    <xf numFmtId="0" fontId="2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/>
    </xf>
    <xf numFmtId="0" fontId="10" fillId="0" borderId="6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top"/>
    </xf>
    <xf numFmtId="16" fontId="7" fillId="0" borderId="6" xfId="0" applyNumberFormat="1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7" fillId="0" borderId="6" xfId="0" applyFont="1" applyBorder="1" applyAlignment="1">
      <alignment horizontal="right" vertical="center"/>
    </xf>
    <xf numFmtId="0" fontId="7" fillId="0" borderId="6" xfId="1" applyFont="1" applyBorder="1" applyAlignment="1">
      <alignment horizontal="right" vertical="center"/>
    </xf>
    <xf numFmtId="0" fontId="14" fillId="0" borderId="6" xfId="0" applyFont="1" applyBorder="1" applyAlignment="1">
      <alignment horizontal="right" vertical="center"/>
    </xf>
    <xf numFmtId="0" fontId="7" fillId="0" borderId="6" xfId="2" applyFont="1" applyBorder="1" applyAlignment="1">
      <alignment horizontal="right" vertical="center"/>
    </xf>
    <xf numFmtId="0" fontId="7" fillId="0" borderId="15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13" fillId="0" borderId="6" xfId="0" applyFont="1" applyBorder="1" applyAlignment="1">
      <alignment horizontal="right" vertical="center"/>
    </xf>
    <xf numFmtId="0" fontId="3" fillId="2" borderId="1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</cellXfs>
  <cellStyles count="3">
    <cellStyle name="Normal" xfId="0" builtinId="0"/>
    <cellStyle name="Normal 2 2" xfId="1" xr:uid="{B13A3F11-630A-4DFF-9E86-65A13D7413EA}"/>
    <cellStyle name="Normal 5" xfId="2" xr:uid="{9163E566-EE0B-40EE-A295-AD270ACCE8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9"/>
  <sheetViews>
    <sheetView tabSelected="1" topLeftCell="A13" zoomScale="115" zoomScaleNormal="115" workbookViewId="0">
      <selection activeCell="D49" sqref="D49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19" ht="16.5" customHeight="1" x14ac:dyDescent="0.25">
      <c r="A1" s="40" t="s">
        <v>70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19" x14ac:dyDescent="0.25">
      <c r="A2" s="41" t="s">
        <v>15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19" ht="17.25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</row>
    <row r="4" spans="1:19" ht="15" customHeight="1" x14ac:dyDescent="0.25">
      <c r="A4" s="48" t="s">
        <v>0</v>
      </c>
      <c r="B4" s="48" t="s">
        <v>5</v>
      </c>
      <c r="C4" s="52" t="s">
        <v>10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4"/>
      <c r="Q4" s="42" t="s">
        <v>11</v>
      </c>
      <c r="R4" s="43"/>
      <c r="S4" s="44"/>
    </row>
    <row r="5" spans="1:19" ht="45" customHeight="1" x14ac:dyDescent="0.25">
      <c r="A5" s="48"/>
      <c r="B5" s="48"/>
      <c r="C5" s="50" t="s">
        <v>12</v>
      </c>
      <c r="D5" s="51"/>
      <c r="E5" s="50" t="s">
        <v>1</v>
      </c>
      <c r="F5" s="55"/>
      <c r="G5" s="51"/>
      <c r="H5" s="49" t="s">
        <v>2</v>
      </c>
      <c r="I5" s="49"/>
      <c r="J5" s="48" t="s">
        <v>6</v>
      </c>
      <c r="K5" s="48"/>
      <c r="L5" s="48"/>
      <c r="M5" s="48" t="s">
        <v>9</v>
      </c>
      <c r="N5" s="48"/>
      <c r="O5" s="48"/>
      <c r="P5" s="48"/>
      <c r="Q5" s="45"/>
      <c r="R5" s="46"/>
      <c r="S5" s="47"/>
    </row>
    <row r="6" spans="1:19" s="2" customFormat="1" x14ac:dyDescent="0.2">
      <c r="A6" s="48"/>
      <c r="B6" s="48"/>
      <c r="C6" s="15" t="s">
        <v>7</v>
      </c>
      <c r="D6" s="15" t="s">
        <v>8</v>
      </c>
      <c r="E6" s="15" t="s">
        <v>7</v>
      </c>
      <c r="F6" s="15" t="s">
        <v>8</v>
      </c>
      <c r="G6" s="16" t="s">
        <v>13</v>
      </c>
      <c r="H6" s="17" t="s">
        <v>7</v>
      </c>
      <c r="I6" s="17" t="s">
        <v>8</v>
      </c>
      <c r="J6" s="17" t="s">
        <v>7</v>
      </c>
      <c r="K6" s="17" t="s">
        <v>8</v>
      </c>
      <c r="L6" s="17" t="s">
        <v>13</v>
      </c>
      <c r="M6" s="17" t="s">
        <v>7</v>
      </c>
      <c r="N6" s="17" t="s">
        <v>8</v>
      </c>
      <c r="O6" s="17" t="s">
        <v>13</v>
      </c>
      <c r="P6" s="15" t="s">
        <v>3</v>
      </c>
      <c r="Q6" s="6" t="s">
        <v>7</v>
      </c>
      <c r="R6" s="6" t="s">
        <v>8</v>
      </c>
      <c r="S6" s="6" t="s">
        <v>3</v>
      </c>
    </row>
    <row r="7" spans="1:19" s="2" customFormat="1" x14ac:dyDescent="0.2">
      <c r="A7" s="5">
        <v>1</v>
      </c>
      <c r="B7" s="13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</row>
    <row r="8" spans="1:19" s="2" customFormat="1" ht="15" customHeight="1" x14ac:dyDescent="0.2">
      <c r="A8" s="28">
        <v>1</v>
      </c>
      <c r="B8" s="21" t="s">
        <v>16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3"/>
      <c r="N8" s="23"/>
      <c r="O8" s="23"/>
      <c r="P8" s="26"/>
      <c r="Q8" s="18"/>
      <c r="R8" s="18"/>
      <c r="S8" s="19"/>
    </row>
    <row r="9" spans="1:19" s="2" customFormat="1" ht="15" customHeight="1" x14ac:dyDescent="0.2">
      <c r="A9" s="25" t="s">
        <v>56</v>
      </c>
      <c r="B9" s="24" t="s">
        <v>17</v>
      </c>
      <c r="C9" s="31"/>
      <c r="D9" s="31"/>
      <c r="E9" s="32">
        <v>140</v>
      </c>
      <c r="F9" s="32">
        <v>34</v>
      </c>
      <c r="G9" s="31"/>
      <c r="H9" s="31"/>
      <c r="I9" s="31"/>
      <c r="J9" s="31"/>
      <c r="K9" s="31"/>
      <c r="L9" s="31"/>
      <c r="M9" s="31">
        <f t="shared" ref="M9:N23" si="0">SUM(C9,E9,H9,J9)</f>
        <v>140</v>
      </c>
      <c r="N9" s="31">
        <f t="shared" si="0"/>
        <v>34</v>
      </c>
      <c r="O9" s="31"/>
      <c r="P9" s="33">
        <f t="shared" ref="P9:P41" si="1">SUM(M9:N9)</f>
        <v>174</v>
      </c>
      <c r="Q9" s="20">
        <v>6</v>
      </c>
      <c r="R9" s="20"/>
      <c r="S9" s="27">
        <f>Q9+R9</f>
        <v>6</v>
      </c>
    </row>
    <row r="10" spans="1:19" s="2" customFormat="1" ht="15" customHeight="1" x14ac:dyDescent="0.2">
      <c r="A10" s="25" t="s">
        <v>47</v>
      </c>
      <c r="B10" s="24" t="s">
        <v>18</v>
      </c>
      <c r="C10" s="31"/>
      <c r="D10" s="31"/>
      <c r="E10" s="32">
        <v>24</v>
      </c>
      <c r="F10" s="32"/>
      <c r="G10" s="31"/>
      <c r="H10" s="32"/>
      <c r="I10" s="32"/>
      <c r="J10" s="32"/>
      <c r="K10" s="32"/>
      <c r="L10" s="31"/>
      <c r="M10" s="31">
        <f t="shared" si="0"/>
        <v>24</v>
      </c>
      <c r="N10" s="31"/>
      <c r="O10" s="31"/>
      <c r="P10" s="33">
        <f t="shared" si="1"/>
        <v>24</v>
      </c>
      <c r="Q10" s="20"/>
      <c r="R10" s="20"/>
      <c r="S10" s="27"/>
    </row>
    <row r="11" spans="1:19" s="2" customFormat="1" ht="15" customHeight="1" x14ac:dyDescent="0.2">
      <c r="A11" s="28" t="s">
        <v>19</v>
      </c>
      <c r="B11" s="24" t="s">
        <v>48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3"/>
      <c r="Q11" s="20"/>
      <c r="R11" s="20"/>
      <c r="S11" s="27"/>
    </row>
    <row r="12" spans="1:19" s="2" customFormat="1" ht="15" customHeight="1" x14ac:dyDescent="0.2">
      <c r="A12" s="25" t="s">
        <v>57</v>
      </c>
      <c r="B12" s="24" t="s">
        <v>20</v>
      </c>
      <c r="C12" s="31"/>
      <c r="D12" s="31"/>
      <c r="E12" s="34">
        <v>25</v>
      </c>
      <c r="F12" s="34"/>
      <c r="G12" s="31"/>
      <c r="H12" s="31"/>
      <c r="I12" s="31"/>
      <c r="J12" s="31"/>
      <c r="K12" s="31"/>
      <c r="L12" s="31"/>
      <c r="M12" s="31">
        <f t="shared" si="0"/>
        <v>25</v>
      </c>
      <c r="N12" s="31"/>
      <c r="O12" s="31"/>
      <c r="P12" s="33">
        <f t="shared" si="1"/>
        <v>25</v>
      </c>
      <c r="Q12" s="20">
        <v>1</v>
      </c>
      <c r="R12" s="20"/>
      <c r="S12" s="27">
        <f>Q12+R12</f>
        <v>1</v>
      </c>
    </row>
    <row r="13" spans="1:19" s="2" customFormat="1" ht="29.25" customHeight="1" x14ac:dyDescent="0.2">
      <c r="A13" s="25" t="s">
        <v>57</v>
      </c>
      <c r="B13" s="24" t="s">
        <v>69</v>
      </c>
      <c r="C13" s="31"/>
      <c r="D13" s="31"/>
      <c r="E13" s="34">
        <v>4</v>
      </c>
      <c r="F13" s="34"/>
      <c r="G13" s="31"/>
      <c r="H13" s="31"/>
      <c r="I13" s="31"/>
      <c r="J13" s="31"/>
      <c r="K13" s="31"/>
      <c r="L13" s="31"/>
      <c r="M13" s="31">
        <f t="shared" si="0"/>
        <v>4</v>
      </c>
      <c r="N13" s="31"/>
      <c r="O13" s="31"/>
      <c r="P13" s="33">
        <f t="shared" si="1"/>
        <v>4</v>
      </c>
      <c r="Q13" s="20"/>
      <c r="R13" s="20"/>
      <c r="S13" s="27"/>
    </row>
    <row r="14" spans="1:19" s="2" customFormat="1" ht="15" customHeight="1" x14ac:dyDescent="0.2">
      <c r="A14" s="25" t="s">
        <v>49</v>
      </c>
      <c r="B14" s="24" t="s">
        <v>50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3"/>
      <c r="Q14" s="20"/>
      <c r="R14" s="20"/>
      <c r="S14" s="27"/>
    </row>
    <row r="15" spans="1:19" s="2" customFormat="1" ht="15" customHeight="1" x14ac:dyDescent="0.2">
      <c r="A15" s="25" t="s">
        <v>21</v>
      </c>
      <c r="B15" s="24" t="s">
        <v>22</v>
      </c>
      <c r="C15" s="31"/>
      <c r="D15" s="31"/>
      <c r="E15" s="31">
        <v>22</v>
      </c>
      <c r="F15" s="31">
        <v>17</v>
      </c>
      <c r="G15" s="31"/>
      <c r="H15" s="31"/>
      <c r="I15" s="31"/>
      <c r="J15" s="31"/>
      <c r="K15" s="31"/>
      <c r="L15" s="31"/>
      <c r="M15" s="31">
        <f>SUM(C15,E15,H15,J15)</f>
        <v>22</v>
      </c>
      <c r="N15" s="31">
        <f t="shared" si="0"/>
        <v>17</v>
      </c>
      <c r="O15" s="31"/>
      <c r="P15" s="33">
        <f t="shared" si="1"/>
        <v>39</v>
      </c>
      <c r="Q15" s="20">
        <v>4</v>
      </c>
      <c r="R15" s="20"/>
      <c r="S15" s="27">
        <f>Q15+R15</f>
        <v>4</v>
      </c>
    </row>
    <row r="16" spans="1:19" s="2" customFormat="1" ht="15" customHeight="1" x14ac:dyDescent="0.2">
      <c r="A16" s="25" t="s">
        <v>23</v>
      </c>
      <c r="B16" s="24" t="s">
        <v>24</v>
      </c>
      <c r="C16" s="31"/>
      <c r="D16" s="31"/>
      <c r="E16" s="31">
        <v>90</v>
      </c>
      <c r="F16" s="31"/>
      <c r="G16" s="31"/>
      <c r="H16" s="31"/>
      <c r="I16" s="31"/>
      <c r="J16" s="31"/>
      <c r="K16" s="31"/>
      <c r="L16" s="31"/>
      <c r="M16" s="31">
        <f>SUM(C16,E16,H16,J16)</f>
        <v>90</v>
      </c>
      <c r="N16" s="31"/>
      <c r="O16" s="31"/>
      <c r="P16" s="33">
        <f>SUM(M16:N16)</f>
        <v>90</v>
      </c>
      <c r="Q16" s="20"/>
      <c r="R16" s="20"/>
      <c r="S16" s="27"/>
    </row>
    <row r="17" spans="1:19" s="2" customFormat="1" ht="15" customHeight="1" x14ac:dyDescent="0.2">
      <c r="A17" s="25" t="s">
        <v>51</v>
      </c>
      <c r="B17" s="24" t="s">
        <v>52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3"/>
      <c r="Q17" s="20"/>
      <c r="R17" s="20"/>
      <c r="S17" s="27"/>
    </row>
    <row r="18" spans="1:19" s="2" customFormat="1" ht="15" customHeight="1" x14ac:dyDescent="0.2">
      <c r="A18" s="25" t="s">
        <v>58</v>
      </c>
      <c r="B18" s="24" t="s">
        <v>25</v>
      </c>
      <c r="C18" s="31"/>
      <c r="D18" s="31"/>
      <c r="E18" s="31">
        <v>37</v>
      </c>
      <c r="F18" s="31">
        <v>25</v>
      </c>
      <c r="G18" s="31"/>
      <c r="H18" s="31"/>
      <c r="I18" s="31"/>
      <c r="J18" s="31">
        <v>35</v>
      </c>
      <c r="K18" s="31"/>
      <c r="L18" s="31"/>
      <c r="M18" s="31">
        <f>SUM(C18,E18,H18,J18)</f>
        <v>72</v>
      </c>
      <c r="N18" s="31">
        <f t="shared" si="0"/>
        <v>25</v>
      </c>
      <c r="O18" s="31"/>
      <c r="P18" s="33">
        <f t="shared" si="1"/>
        <v>97</v>
      </c>
      <c r="Q18" s="20">
        <v>2</v>
      </c>
      <c r="R18" s="20"/>
      <c r="S18" s="27">
        <f>Q18+R18</f>
        <v>2</v>
      </c>
    </row>
    <row r="19" spans="1:19" s="2" customFormat="1" ht="15" customHeight="1" x14ac:dyDescent="0.2">
      <c r="A19" s="25" t="s">
        <v>59</v>
      </c>
      <c r="B19" s="24" t="s">
        <v>26</v>
      </c>
      <c r="C19" s="31"/>
      <c r="D19" s="31"/>
      <c r="E19" s="31">
        <v>30</v>
      </c>
      <c r="F19" s="31">
        <v>20</v>
      </c>
      <c r="G19" s="31"/>
      <c r="H19" s="31"/>
      <c r="I19" s="31"/>
      <c r="J19" s="31">
        <v>25</v>
      </c>
      <c r="K19" s="31"/>
      <c r="L19" s="31"/>
      <c r="M19" s="31">
        <f>SUM(C19,E19,H19,J19)</f>
        <v>55</v>
      </c>
      <c r="N19" s="31">
        <f t="shared" si="0"/>
        <v>20</v>
      </c>
      <c r="O19" s="31"/>
      <c r="P19" s="33">
        <f t="shared" si="1"/>
        <v>75</v>
      </c>
      <c r="Q19" s="20">
        <v>1</v>
      </c>
      <c r="R19" s="20"/>
      <c r="S19" s="27">
        <f>Q19+R19</f>
        <v>1</v>
      </c>
    </row>
    <row r="20" spans="1:19" s="2" customFormat="1" ht="15" customHeight="1" x14ac:dyDescent="0.2">
      <c r="A20" s="29" t="s">
        <v>27</v>
      </c>
      <c r="B20" s="24" t="s">
        <v>28</v>
      </c>
      <c r="C20" s="31"/>
      <c r="D20" s="31"/>
      <c r="E20" s="31">
        <v>12</v>
      </c>
      <c r="F20" s="31">
        <v>9</v>
      </c>
      <c r="G20" s="31"/>
      <c r="H20" s="31"/>
      <c r="I20" s="31"/>
      <c r="J20" s="31">
        <v>4</v>
      </c>
      <c r="K20" s="31"/>
      <c r="L20" s="31"/>
      <c r="M20" s="31">
        <f>SUM(C20,E20,H20,J20)</f>
        <v>16</v>
      </c>
      <c r="N20" s="31">
        <f>SUM(D20,F20,I20,K20)</f>
        <v>9</v>
      </c>
      <c r="O20" s="31"/>
      <c r="P20" s="33">
        <f>SUM(M20:N20)</f>
        <v>25</v>
      </c>
      <c r="Q20" s="20"/>
      <c r="R20" s="20"/>
      <c r="S20" s="27"/>
    </row>
    <row r="21" spans="1:19" s="2" customFormat="1" ht="15" customHeight="1" x14ac:dyDescent="0.2">
      <c r="A21" s="25" t="s">
        <v>60</v>
      </c>
      <c r="B21" s="24" t="s">
        <v>29</v>
      </c>
      <c r="C21" s="31"/>
      <c r="D21" s="31"/>
      <c r="E21" s="31">
        <v>22</v>
      </c>
      <c r="F21" s="31">
        <v>18</v>
      </c>
      <c r="G21" s="31"/>
      <c r="H21" s="31"/>
      <c r="I21" s="31"/>
      <c r="J21" s="31">
        <v>9</v>
      </c>
      <c r="K21" s="31"/>
      <c r="L21" s="31"/>
      <c r="M21" s="31">
        <f>SUM(C21,E21,H21,J21)</f>
        <v>31</v>
      </c>
      <c r="N21" s="31">
        <f t="shared" si="0"/>
        <v>18</v>
      </c>
      <c r="O21" s="31"/>
      <c r="P21" s="33">
        <f t="shared" si="1"/>
        <v>49</v>
      </c>
      <c r="Q21" s="20">
        <v>2</v>
      </c>
      <c r="R21" s="20"/>
      <c r="S21" s="27">
        <f>Q21+R21</f>
        <v>2</v>
      </c>
    </row>
    <row r="22" spans="1:19" s="2" customFormat="1" ht="15" customHeight="1" x14ac:dyDescent="0.2">
      <c r="A22" s="25" t="s">
        <v>61</v>
      </c>
      <c r="B22" s="24" t="s">
        <v>30</v>
      </c>
      <c r="C22" s="31"/>
      <c r="D22" s="31"/>
      <c r="E22" s="31">
        <v>20</v>
      </c>
      <c r="F22" s="31">
        <v>10</v>
      </c>
      <c r="G22" s="31"/>
      <c r="H22" s="31"/>
      <c r="I22" s="31"/>
      <c r="J22" s="31">
        <v>15</v>
      </c>
      <c r="K22" s="31"/>
      <c r="L22" s="31"/>
      <c r="M22" s="31">
        <f>SUM(C22,E22,H22,J22)</f>
        <v>35</v>
      </c>
      <c r="N22" s="31">
        <f t="shared" si="0"/>
        <v>10</v>
      </c>
      <c r="O22" s="31"/>
      <c r="P22" s="33">
        <f t="shared" si="1"/>
        <v>45</v>
      </c>
      <c r="Q22" s="20">
        <v>2</v>
      </c>
      <c r="R22" s="20"/>
      <c r="S22" s="27">
        <f>Q22+R22</f>
        <v>2</v>
      </c>
    </row>
    <row r="23" spans="1:19" s="2" customFormat="1" ht="15" customHeight="1" x14ac:dyDescent="0.2">
      <c r="A23" s="25" t="s">
        <v>62</v>
      </c>
      <c r="B23" s="24" t="s">
        <v>31</v>
      </c>
      <c r="C23" s="31"/>
      <c r="D23" s="31"/>
      <c r="E23" s="31">
        <v>16</v>
      </c>
      <c r="F23" s="31">
        <v>12</v>
      </c>
      <c r="G23" s="31"/>
      <c r="H23" s="31"/>
      <c r="I23" s="31"/>
      <c r="J23" s="31">
        <v>2</v>
      </c>
      <c r="K23" s="31"/>
      <c r="L23" s="31"/>
      <c r="M23" s="31">
        <f t="shared" si="0"/>
        <v>18</v>
      </c>
      <c r="N23" s="31">
        <f t="shared" si="0"/>
        <v>12</v>
      </c>
      <c r="O23" s="31"/>
      <c r="P23" s="33">
        <f t="shared" si="1"/>
        <v>30</v>
      </c>
      <c r="Q23" s="20">
        <v>1</v>
      </c>
      <c r="R23" s="20"/>
      <c r="S23" s="27">
        <f>Q23+R23</f>
        <v>1</v>
      </c>
    </row>
    <row r="24" spans="1:19" s="2" customFormat="1" ht="15" customHeight="1" x14ac:dyDescent="0.2">
      <c r="A24" s="25" t="s">
        <v>53</v>
      </c>
      <c r="B24" s="24" t="s">
        <v>54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3"/>
      <c r="Q24" s="20"/>
      <c r="R24" s="20"/>
      <c r="S24" s="27"/>
    </row>
    <row r="25" spans="1:19" s="2" customFormat="1" ht="15" customHeight="1" x14ac:dyDescent="0.2">
      <c r="A25" s="25" t="s">
        <v>63</v>
      </c>
      <c r="B25" s="24" t="s">
        <v>32</v>
      </c>
      <c r="C25" s="31"/>
      <c r="D25" s="31"/>
      <c r="E25" s="31">
        <v>45</v>
      </c>
      <c r="F25" s="31">
        <v>38</v>
      </c>
      <c r="G25" s="31"/>
      <c r="H25" s="31"/>
      <c r="I25" s="31"/>
      <c r="J25" s="31">
        <v>20</v>
      </c>
      <c r="K25" s="31"/>
      <c r="L25" s="31"/>
      <c r="M25" s="31">
        <f t="shared" ref="M25:N42" si="2">SUM(C25,E25,H25,J25)</f>
        <v>65</v>
      </c>
      <c r="N25" s="31">
        <f t="shared" si="2"/>
        <v>38</v>
      </c>
      <c r="O25" s="31"/>
      <c r="P25" s="33">
        <f t="shared" si="1"/>
        <v>103</v>
      </c>
      <c r="Q25" s="20"/>
      <c r="R25" s="20"/>
      <c r="S25" s="27"/>
    </row>
    <row r="26" spans="1:19" s="2" customFormat="1" ht="15" customHeight="1" x14ac:dyDescent="0.2">
      <c r="A26" s="25" t="s">
        <v>64</v>
      </c>
      <c r="B26" s="24" t="s">
        <v>33</v>
      </c>
      <c r="C26" s="31"/>
      <c r="D26" s="31"/>
      <c r="E26" s="31">
        <v>40</v>
      </c>
      <c r="F26" s="31">
        <v>40</v>
      </c>
      <c r="G26" s="31"/>
      <c r="H26" s="31"/>
      <c r="I26" s="31"/>
      <c r="J26" s="31">
        <v>30</v>
      </c>
      <c r="K26" s="31"/>
      <c r="L26" s="31"/>
      <c r="M26" s="31">
        <f t="shared" si="2"/>
        <v>70</v>
      </c>
      <c r="N26" s="31">
        <f t="shared" si="2"/>
        <v>40</v>
      </c>
      <c r="O26" s="31"/>
      <c r="P26" s="33">
        <f t="shared" si="1"/>
        <v>110</v>
      </c>
      <c r="Q26" s="20">
        <v>11</v>
      </c>
      <c r="R26" s="20"/>
      <c r="S26" s="27">
        <f>Q26+R26</f>
        <v>11</v>
      </c>
    </row>
    <row r="27" spans="1:19" s="2" customFormat="1" ht="15" customHeight="1" x14ac:dyDescent="0.2">
      <c r="A27" s="25" t="s">
        <v>65</v>
      </c>
      <c r="B27" s="24" t="s">
        <v>34</v>
      </c>
      <c r="C27" s="31"/>
      <c r="D27" s="31"/>
      <c r="E27" s="31"/>
      <c r="F27" s="31"/>
      <c r="G27" s="31"/>
      <c r="H27" s="31"/>
      <c r="I27" s="31"/>
      <c r="J27" s="31"/>
      <c r="K27" s="31">
        <v>3</v>
      </c>
      <c r="L27" s="31"/>
      <c r="M27" s="31"/>
      <c r="N27" s="31">
        <f t="shared" si="2"/>
        <v>3</v>
      </c>
      <c r="O27" s="31"/>
      <c r="P27" s="33">
        <f t="shared" si="1"/>
        <v>3</v>
      </c>
      <c r="Q27" s="20">
        <v>12</v>
      </c>
      <c r="R27" s="20">
        <v>1</v>
      </c>
      <c r="S27" s="27">
        <f>Q27+R27</f>
        <v>13</v>
      </c>
    </row>
    <row r="28" spans="1:19" s="2" customFormat="1" ht="15" customHeight="1" x14ac:dyDescent="0.25">
      <c r="A28" s="25"/>
      <c r="B28" s="24" t="s">
        <v>34</v>
      </c>
      <c r="C28" s="31"/>
      <c r="D28" s="31"/>
      <c r="E28" s="31"/>
      <c r="F28" s="31"/>
      <c r="G28" s="31"/>
      <c r="H28" s="31">
        <v>160</v>
      </c>
      <c r="I28" s="31"/>
      <c r="J28" s="31"/>
      <c r="K28" s="31"/>
      <c r="L28" s="31"/>
      <c r="M28" s="31">
        <f t="shared" si="2"/>
        <v>160</v>
      </c>
      <c r="N28" s="31"/>
      <c r="O28" s="31"/>
      <c r="P28" s="33">
        <f>SUM(M28:N28)</f>
        <v>160</v>
      </c>
      <c r="Q28" s="35"/>
      <c r="R28" s="35"/>
      <c r="S28" s="27"/>
    </row>
    <row r="29" spans="1:19" s="2" customFormat="1" x14ac:dyDescent="0.25">
      <c r="A29" s="30" t="s">
        <v>35</v>
      </c>
      <c r="B29" s="24" t="s">
        <v>55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3"/>
      <c r="Q29" s="36"/>
      <c r="R29" s="36"/>
      <c r="S29" s="27"/>
    </row>
    <row r="30" spans="1:19" x14ac:dyDescent="0.25">
      <c r="A30" s="25" t="s">
        <v>66</v>
      </c>
      <c r="B30" s="24" t="s">
        <v>36</v>
      </c>
      <c r="C30" s="31"/>
      <c r="D30" s="31"/>
      <c r="E30" s="31"/>
      <c r="F30" s="31"/>
      <c r="G30" s="31"/>
      <c r="H30" s="36"/>
      <c r="I30" s="31"/>
      <c r="J30" s="31"/>
      <c r="K30" s="31"/>
      <c r="L30" s="31"/>
      <c r="M30" s="31"/>
      <c r="N30" s="31"/>
      <c r="O30" s="31"/>
      <c r="P30" s="33"/>
      <c r="Q30" s="36">
        <v>4</v>
      </c>
      <c r="R30" s="36"/>
      <c r="S30" s="27">
        <f>Q30+R30</f>
        <v>4</v>
      </c>
    </row>
    <row r="31" spans="1:19" x14ac:dyDescent="0.25">
      <c r="A31" s="25"/>
      <c r="B31" s="24" t="s">
        <v>36</v>
      </c>
      <c r="C31" s="31"/>
      <c r="D31" s="31"/>
      <c r="E31" s="31"/>
      <c r="F31" s="31"/>
      <c r="G31" s="31"/>
      <c r="H31" s="31">
        <v>54</v>
      </c>
      <c r="I31" s="31"/>
      <c r="J31" s="31"/>
      <c r="K31" s="31"/>
      <c r="L31" s="31"/>
      <c r="M31" s="31">
        <f t="shared" si="2"/>
        <v>54</v>
      </c>
      <c r="N31" s="31"/>
      <c r="O31" s="31"/>
      <c r="P31" s="33">
        <f>SUM(M31:N31)</f>
        <v>54</v>
      </c>
      <c r="Q31" s="36"/>
      <c r="R31" s="36"/>
      <c r="S31" s="27"/>
    </row>
    <row r="32" spans="1:19" x14ac:dyDescent="0.25">
      <c r="A32" s="25"/>
      <c r="B32" s="24" t="s">
        <v>72</v>
      </c>
      <c r="C32" s="31"/>
      <c r="D32" s="31"/>
      <c r="E32" s="31"/>
      <c r="F32" s="31"/>
      <c r="G32" s="31"/>
      <c r="H32" s="31">
        <v>9</v>
      </c>
      <c r="I32" s="31"/>
      <c r="J32" s="31"/>
      <c r="K32" s="31"/>
      <c r="L32" s="31"/>
      <c r="M32" s="31">
        <f t="shared" si="2"/>
        <v>9</v>
      </c>
      <c r="N32" s="31"/>
      <c r="O32" s="31"/>
      <c r="P32" s="33">
        <f>SUM(M32:N32)</f>
        <v>9</v>
      </c>
      <c r="Q32" s="36"/>
      <c r="R32" s="36"/>
      <c r="S32" s="27"/>
    </row>
    <row r="33" spans="1:21" x14ac:dyDescent="0.25">
      <c r="A33" s="25" t="s">
        <v>67</v>
      </c>
      <c r="B33" s="24" t="s">
        <v>37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3"/>
      <c r="Q33" s="36">
        <v>1</v>
      </c>
      <c r="R33" s="36"/>
      <c r="S33" s="27">
        <v>1</v>
      </c>
    </row>
    <row r="34" spans="1:21" x14ac:dyDescent="0.25">
      <c r="A34" s="25"/>
      <c r="B34" s="24" t="s">
        <v>38</v>
      </c>
      <c r="C34" s="31"/>
      <c r="D34" s="31"/>
      <c r="E34" s="37">
        <v>40</v>
      </c>
      <c r="F34" s="31"/>
      <c r="G34" s="31"/>
      <c r="H34" s="31"/>
      <c r="I34" s="31"/>
      <c r="J34" s="31"/>
      <c r="K34" s="31"/>
      <c r="L34" s="31"/>
      <c r="M34" s="31">
        <f t="shared" si="2"/>
        <v>40</v>
      </c>
      <c r="N34" s="31"/>
      <c r="O34" s="31"/>
      <c r="P34" s="33">
        <f t="shared" si="1"/>
        <v>40</v>
      </c>
      <c r="Q34" s="36"/>
      <c r="R34" s="36"/>
      <c r="S34" s="27"/>
    </row>
    <row r="35" spans="1:21" s="14" customFormat="1" ht="15" customHeight="1" x14ac:dyDescent="0.25">
      <c r="A35" s="25"/>
      <c r="B35" s="24" t="s">
        <v>39</v>
      </c>
      <c r="C35" s="31"/>
      <c r="D35" s="31"/>
      <c r="E35" s="31"/>
      <c r="F35" s="31"/>
      <c r="G35" s="31"/>
      <c r="H35" s="31"/>
      <c r="I35" s="31"/>
      <c r="J35" s="31"/>
      <c r="K35" s="31">
        <v>11</v>
      </c>
      <c r="L35" s="31"/>
      <c r="M35" s="31"/>
      <c r="N35" s="31">
        <f t="shared" si="2"/>
        <v>11</v>
      </c>
      <c r="O35" s="31"/>
      <c r="P35" s="33">
        <f t="shared" si="1"/>
        <v>11</v>
      </c>
      <c r="Q35" s="36"/>
      <c r="R35" s="36"/>
      <c r="S35" s="27"/>
      <c r="T35" s="38"/>
      <c r="U35" s="39"/>
    </row>
    <row r="36" spans="1:21" s="14" customFormat="1" ht="15" customHeight="1" x14ac:dyDescent="0.25">
      <c r="A36" s="25" t="s">
        <v>68</v>
      </c>
      <c r="B36" s="24" t="s">
        <v>40</v>
      </c>
      <c r="C36" s="31">
        <v>54</v>
      </c>
      <c r="D36" s="31"/>
      <c r="E36" s="31"/>
      <c r="F36" s="31"/>
      <c r="G36" s="31"/>
      <c r="H36" s="31"/>
      <c r="I36" s="31"/>
      <c r="J36" s="31"/>
      <c r="K36" s="31"/>
      <c r="L36" s="31"/>
      <c r="M36" s="31">
        <f t="shared" si="2"/>
        <v>54</v>
      </c>
      <c r="N36" s="31"/>
      <c r="O36" s="31"/>
      <c r="P36" s="33">
        <f t="shared" si="1"/>
        <v>54</v>
      </c>
      <c r="Q36" s="36"/>
      <c r="R36" s="36"/>
      <c r="S36" s="27"/>
      <c r="T36" s="38"/>
      <c r="U36" s="39"/>
    </row>
    <row r="37" spans="1:21" s="14" customFormat="1" x14ac:dyDescent="0.25">
      <c r="A37" s="25"/>
      <c r="B37" s="24" t="s">
        <v>41</v>
      </c>
      <c r="C37" s="31"/>
      <c r="D37" s="31"/>
      <c r="E37" s="31">
        <v>25</v>
      </c>
      <c r="F37" s="31"/>
      <c r="G37" s="31"/>
      <c r="H37" s="31"/>
      <c r="I37" s="31"/>
      <c r="J37" s="31"/>
      <c r="K37" s="31"/>
      <c r="L37" s="31"/>
      <c r="M37" s="31">
        <f t="shared" si="2"/>
        <v>25</v>
      </c>
      <c r="N37" s="31"/>
      <c r="O37" s="31"/>
      <c r="P37" s="33">
        <f t="shared" si="1"/>
        <v>25</v>
      </c>
      <c r="Q37" s="36"/>
      <c r="R37" s="36"/>
      <c r="S37" s="27"/>
      <c r="T37" s="38"/>
      <c r="U37" s="39"/>
    </row>
    <row r="38" spans="1:21" x14ac:dyDescent="0.25">
      <c r="A38" s="25"/>
      <c r="B38" s="24" t="s">
        <v>42</v>
      </c>
      <c r="C38" s="31"/>
      <c r="D38" s="31"/>
      <c r="E38" s="37">
        <v>107</v>
      </c>
      <c r="F38" s="31"/>
      <c r="G38" s="31"/>
      <c r="H38" s="31"/>
      <c r="I38" s="31"/>
      <c r="J38" s="31"/>
      <c r="K38" s="31"/>
      <c r="L38" s="31"/>
      <c r="M38" s="31">
        <f t="shared" si="2"/>
        <v>107</v>
      </c>
      <c r="N38" s="31"/>
      <c r="O38" s="31"/>
      <c r="P38" s="33">
        <f t="shared" si="1"/>
        <v>107</v>
      </c>
      <c r="Q38" s="36"/>
      <c r="R38" s="36"/>
      <c r="S38" s="27"/>
    </row>
    <row r="39" spans="1:21" x14ac:dyDescent="0.25">
      <c r="A39" s="25"/>
      <c r="B39" s="24" t="s">
        <v>43</v>
      </c>
      <c r="C39" s="31"/>
      <c r="D39" s="31"/>
      <c r="E39" s="31">
        <v>35</v>
      </c>
      <c r="F39" s="31"/>
      <c r="G39" s="31"/>
      <c r="H39" s="31"/>
      <c r="I39" s="31"/>
      <c r="J39" s="31"/>
      <c r="K39" s="31"/>
      <c r="L39" s="31"/>
      <c r="M39" s="31">
        <f t="shared" si="2"/>
        <v>35</v>
      </c>
      <c r="N39" s="31"/>
      <c r="O39" s="31"/>
      <c r="P39" s="33">
        <f t="shared" si="1"/>
        <v>35</v>
      </c>
      <c r="Q39" s="36"/>
      <c r="R39" s="36"/>
      <c r="S39" s="27"/>
    </row>
    <row r="40" spans="1:21" x14ac:dyDescent="0.25">
      <c r="A40" s="25"/>
      <c r="B40" s="24" t="s">
        <v>44</v>
      </c>
      <c r="C40" s="31">
        <v>40</v>
      </c>
      <c r="D40" s="31"/>
      <c r="E40" s="31"/>
      <c r="F40" s="31"/>
      <c r="G40" s="31"/>
      <c r="H40" s="31"/>
      <c r="I40" s="31"/>
      <c r="J40" s="31"/>
      <c r="K40" s="31"/>
      <c r="L40" s="31"/>
      <c r="M40" s="31">
        <f t="shared" si="2"/>
        <v>40</v>
      </c>
      <c r="N40" s="31"/>
      <c r="O40" s="31"/>
      <c r="P40" s="33">
        <f t="shared" si="1"/>
        <v>40</v>
      </c>
      <c r="Q40" s="36"/>
      <c r="R40" s="36"/>
      <c r="S40" s="27"/>
    </row>
    <row r="41" spans="1:21" x14ac:dyDescent="0.25">
      <c r="A41" s="25"/>
      <c r="B41" s="24" t="s">
        <v>45</v>
      </c>
      <c r="C41" s="31">
        <v>30</v>
      </c>
      <c r="D41" s="31"/>
      <c r="E41" s="31"/>
      <c r="F41" s="31"/>
      <c r="G41" s="31"/>
      <c r="H41" s="31"/>
      <c r="I41" s="31"/>
      <c r="J41" s="31"/>
      <c r="K41" s="31"/>
      <c r="L41" s="31"/>
      <c r="M41" s="31">
        <f t="shared" si="2"/>
        <v>30</v>
      </c>
      <c r="N41" s="31"/>
      <c r="O41" s="31"/>
      <c r="P41" s="33">
        <f t="shared" si="1"/>
        <v>30</v>
      </c>
      <c r="Q41" s="36"/>
      <c r="R41" s="36"/>
      <c r="S41" s="27"/>
    </row>
    <row r="42" spans="1:21" x14ac:dyDescent="0.25">
      <c r="A42" s="25"/>
      <c r="B42" s="24" t="s">
        <v>46</v>
      </c>
      <c r="C42" s="31">
        <v>14</v>
      </c>
      <c r="D42" s="31"/>
      <c r="E42" s="31"/>
      <c r="F42" s="31"/>
      <c r="G42" s="31"/>
      <c r="H42" s="31"/>
      <c r="I42" s="31"/>
      <c r="J42" s="31"/>
      <c r="K42" s="31"/>
      <c r="L42" s="31"/>
      <c r="M42" s="31">
        <f t="shared" si="2"/>
        <v>14</v>
      </c>
      <c r="N42" s="31"/>
      <c r="O42" s="31"/>
      <c r="P42" s="33">
        <f>SUM(M42:N42)</f>
        <v>14</v>
      </c>
      <c r="Q42" s="36"/>
      <c r="R42" s="36"/>
      <c r="S42" s="27"/>
    </row>
    <row r="43" spans="1:21" x14ac:dyDescent="0.25">
      <c r="A43" s="3"/>
      <c r="B43" s="3" t="s">
        <v>4</v>
      </c>
      <c r="C43" s="4">
        <f>SUM(C8:C42)</f>
        <v>138</v>
      </c>
      <c r="D43" s="4"/>
      <c r="E43" s="4">
        <f>SUM(E8:E42)</f>
        <v>734</v>
      </c>
      <c r="F43" s="4">
        <f>SUM(F8:F42)</f>
        <v>223</v>
      </c>
      <c r="G43" s="4"/>
      <c r="H43" s="4">
        <f>SUM(H8:H42)</f>
        <v>223</v>
      </c>
      <c r="I43" s="4"/>
      <c r="J43" s="4">
        <f>SUM(J8:J42)</f>
        <v>140</v>
      </c>
      <c r="K43" s="4">
        <f>SUM(K8:K42)</f>
        <v>14</v>
      </c>
      <c r="L43" s="4"/>
      <c r="M43" s="4">
        <f>SUM(M8:M42)</f>
        <v>1235</v>
      </c>
      <c r="N43" s="4">
        <f>SUM(N8:N42)</f>
        <v>237</v>
      </c>
      <c r="O43" s="4"/>
      <c r="P43" s="4">
        <f>SUM(P8:P42)</f>
        <v>1472</v>
      </c>
      <c r="Q43" s="10">
        <f>SUM(Q8:Q42)</f>
        <v>47</v>
      </c>
      <c r="R43" s="10">
        <f>SUM(R8:R42)</f>
        <v>1</v>
      </c>
      <c r="S43" s="10">
        <f>SUM(S8:S42)</f>
        <v>48</v>
      </c>
    </row>
    <row r="44" spans="1:21" x14ac:dyDescent="0.25">
      <c r="Q44" s="7"/>
      <c r="R44" s="7"/>
      <c r="S44" s="8"/>
    </row>
    <row r="45" spans="1:21" x14ac:dyDescent="0.25">
      <c r="A45" s="12" t="s">
        <v>14</v>
      </c>
      <c r="B45" s="11"/>
      <c r="F45" s="7"/>
      <c r="G45" s="7"/>
      <c r="H45" s="7"/>
      <c r="I45" s="7"/>
    </row>
    <row r="46" spans="1:21" x14ac:dyDescent="0.25">
      <c r="Q46" s="9"/>
      <c r="R46" s="9"/>
      <c r="S46" s="8"/>
    </row>
    <row r="47" spans="1:21" x14ac:dyDescent="0.25">
      <c r="A47" s="1" t="s">
        <v>71</v>
      </c>
    </row>
    <row r="49" spans="2:4" x14ac:dyDescent="0.25">
      <c r="B49" s="2"/>
      <c r="C49" s="2"/>
      <c r="D49" s="2"/>
    </row>
  </sheetData>
  <mergeCells count="12">
    <mergeCell ref="T35:U37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honeticPr fontId="15" type="noConversion"/>
  <printOptions horizontalCentered="1"/>
  <pageMargins left="0.25" right="0.25" top="0.75" bottom="0.75" header="0.3" footer="0.3"/>
  <pageSetup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2025-04-22T06:24:13Z</cp:lastPrinted>
  <dcterms:created xsi:type="dcterms:W3CDTF">2012-02-22T09:38:30Z</dcterms:created>
  <dcterms:modified xsi:type="dcterms:W3CDTF">2025-04-22T13:35:28Z</dcterms:modified>
</cp:coreProperties>
</file>